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00" windowHeight="7815" activeTab="0"/>
  </bookViews>
  <sheets>
    <sheet name="Stand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<sst xmlns="http://schemas.openxmlformats.org/spreadsheetml/2006/main" count="63" uniqueCount="60">
  <si>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</si>
  <si>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</si>
  <si>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</si>
  <si>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</si>
  <si>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</si>
  <si>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</si>
  <si>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</si>
  <si>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</si>
  <si>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>Cảm ơn quý khách hàng !</t>
  </si>
  <si>
    <t xml:space="preserve">         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</si>
  <si>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</si>
  <si>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</si>
  <si>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</si>
  <si>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</si>
  <si>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</si>
  <si>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Chi tiết 1 bộ gồm</t>
  </si>
  <si>
    <r>
      <t xml:space="preserve">Bộ nguồn DC </t>
    </r>
    <r>
      <rPr>
        <b/>
        <u val="single"/>
        <sz val="9"/>
        <color indexed="10"/>
        <rFont val="Arial"/>
        <family val="2"/>
      </rPr>
      <t>Backup 17 phút - 100% tải</t>
    </r>
  </si>
  <si>
    <t>Nguồn vào: 220/230/240 VAC /1 pha (2 dây + dây tiếp đất)/ Tần số: 50/60 Hz (40 ~ 70 Hz)</t>
  </si>
  <si>
    <t>Ngưỡng điện áp: 100 ~ 300 VAC</t>
  </si>
  <si>
    <t>Hệ số công suất: 0,99</t>
  </si>
  <si>
    <t>Nguồn ra: Công suất: 2 KVA / 1,8 KW / 1 pha (2 dây + dây tiếp đất)</t>
  </si>
  <si>
    <t>Điện áp: 220/230/240 VAC ± 1%</t>
  </si>
  <si>
    <t>Dạng sóng: Sóng sine thật (true sin wave)</t>
  </si>
  <si>
    <t>Tần số: Đồng bộ với nguồn vào 50/60 Hz ± 4 Hz hoặc 50/60 Hz ± 0.05 Hz (Acqui)</t>
  </si>
  <si>
    <t>Hiệu suất: &gt;91%(&gt;97% - Eco Mode)</t>
  </si>
  <si>
    <t>CHẾ ĐỘ BYPASS: Tự động chuyển sang chế độ Bypass khi UPS lỗi, quá tải</t>
  </si>
  <si>
    <t>Khả năng chịu quá tải: 108 ~ 150% trong vòng 30 giây</t>
  </si>
  <si>
    <t>Cổng giao tiếp: RS232,  khe cắm mở rộng</t>
  </si>
  <si>
    <t>Phần mềm quản lý: Phần mềm quản trị Winpower đi kèm, cho phép giám sát, tự động bật / tắt UPS và hệ thống.Hỗ trợ tất cả các hệ điều hành Linux, Window, Unix, Sun</t>
  </si>
  <si>
    <t>Thời gian chuyển mạch: 0 ms</t>
  </si>
  <si>
    <t>Trọng lượngKích thước (R x D x C) (mm): 102 x 396 x 327/ Trọng lượng: 6KG</t>
  </si>
  <si>
    <t>Báo giá có hiệu lực trong vòng 30 ngày kể từ ngày báo giá</t>
  </si>
  <si>
    <t>Ghi chú: UPS SANTAK chính hãng phải đáp ứng các yêu cầu sau</t>
  </si>
  <si>
    <t>LCD hiển thị chế độ làm việc, thông tin đầu vào / đầu ra, dung lượng tải, dung lượng ắc quy, mã lỗi</t>
  </si>
  <si>
    <r>
      <t xml:space="preserve">GIAO DIỆN: </t>
    </r>
    <r>
      <rPr>
        <sz val="9"/>
        <rFont val="Arial"/>
        <family val="2"/>
      </rPr>
      <t>Bảng điều khiển: Nút khởi động / tắt nguồn, Nút Test / tắt còi báo</t>
    </r>
  </si>
  <si>
    <t>Acquy 12V26AH Ecotek</t>
  </si>
  <si>
    <t>ĐVT</t>
  </si>
  <si>
    <t>Bộ</t>
  </si>
  <si>
    <t>Chiếc</t>
  </si>
  <si>
    <t>bộ</t>
  </si>
  <si>
    <t>3.CO công chứng nhà nước, CQ gốc, hồ sơ NK rõ ràng cho từng sản phẩm</t>
  </si>
  <si>
    <t>I</t>
  </si>
  <si>
    <t>a</t>
  </si>
  <si>
    <t>b</t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</si>
  <si>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</si>
  <si>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>Bộ lưu điện Santak  Mã hàng C2KS-LCD (2KVA/  1,8KW)                                                                 Công nghệ: True Online, dùng accui gắn ngoài</t>
  </si>
  <si>
    <t>UPS SANTAK C2KS LCD</t>
  </si>
  <si>
    <t>Tên tài khoản: Công ty TNHH Cộng Nghệ Kỹ Thuật Gia Phát</t>
  </si>
  <si>
    <t>STK: 0451001663222 tại Vietcombank- CN Thành Công, Hà nội</t>
  </si>
  <si>
    <t xml:space="preserve">1.SANTAK được phân phối bởi Gia Phát và quản trị bởi Ecotek-Canada </t>
  </si>
  <si>
    <t>2.UPS SANTAK được bảo trì bảo dưỡng 6 tháng/ 1 lần trong thời gian bảo hành</t>
  </si>
  <si>
    <t>Phụ kiện đi kèm (Cable liên kết Acquy, MCB, Cable Power DC&lt;--&gt;UPS)</t>
  </si>
  <si>
    <t>Vận chuyển miễn phí HN và HCM, lắp miễn phí toàn quốc</t>
  </si>
  <si>
    <t>lần</t>
  </si>
  <si>
    <t>Tủ đựng ắc quy  DCX A03</t>
  </si>
  <si>
    <t>Ngày   tháng   năm 2022</t>
  </si>
  <si>
    <t>4.Sản phẩm được được bảo hiểm trách nhiệm lên đến 2 triệu USD</t>
  </si>
  <si>
    <t xml:space="preserve">      </t>
  </si>
  <si>
    <t>Kính gửi: Qúy khách hàng!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</si>
  <si>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Quốc, Acqui và tủ đựng acqui SX tại Việt Nam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</si>
</sst>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.8"/>
      <color indexed="18"/>
      <name val="Calibri"/>
      <family val="0"/>
    </font>
    <font>
      <sz val="11.8"/>
      <color indexed="18"/>
      <name val="Arial"/>
      <family val="0"/>
    </font>
    <font>
      <b/>
      <sz val="11.8"/>
      <color indexed="10"/>
      <name val="Calibri"/>
      <family val="0"/>
    </font>
    <font>
      <sz val="11.8"/>
      <color indexed="10"/>
      <name val="Arial"/>
      <family val="0"/>
    </font>
    <font>
      <b/>
      <sz val="11.8"/>
      <color indexed="18"/>
      <name val="Arial"/>
      <family val="0"/>
    </font>
    <font>
      <i/>
      <sz val="11.8"/>
      <color indexed="18"/>
      <name val="Arial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42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64" fontId="10" fillId="0" borderId="12" xfId="42" applyNumberFormat="1" applyFont="1" applyBorder="1" applyAlignment="1">
      <alignment horizontal="center" vertical="center"/>
    </xf>
    <xf numFmtId="164" fontId="10" fillId="0" borderId="11" xfId="42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164" fontId="11" fillId="0" borderId="18" xfId="42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164" fontId="10" fillId="33" borderId="10" xfId="42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164" fontId="11" fillId="0" borderId="25" xfId="42" applyNumberFormat="1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164" fontId="19" fillId="0" borderId="15" xfId="42" applyNumberFormat="1" applyFont="1" applyBorder="1" applyAlignment="1">
      <alignment horizontal="left" vertical="center"/>
    </xf>
    <xf numFmtId="164" fontId="19" fillId="0" borderId="16" xfId="42" applyNumberFormat="1" applyFont="1" applyBorder="1" applyAlignment="1">
      <alignment horizontal="left" vertical="center"/>
    </xf>
    <xf numFmtId="164" fontId="19" fillId="0" borderId="18" xfId="42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9" fillId="0" borderId="25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47625</xdr:rowOff>
    </xdr:from>
    <xdr:to>
      <xdr:col>5</xdr:col>
      <xdr:colOff>866775</xdr:colOff>
      <xdr:row>1</xdr:row>
      <xdr:rowOff>238125</xdr:rowOff>
    </xdr:to>
    <xdr:sp>
      <xdr:nvSpPr>
        <xdr:cNvPr id="1" name="Rectangle 7"/>
        <xdr:cNvSpPr>
          <a:spLocks/>
        </xdr:cNvSpPr>
      </xdr:nvSpPr>
      <xdr:spPr>
        <a:xfrm>
          <a:off x="5895975" y="1133475"/>
          <a:ext cx="1171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1057275</xdr:colOff>
      <xdr:row>0</xdr:row>
      <xdr:rowOff>962025</xdr:rowOff>
    </xdr:to>
    <xdr:pic>
      <xdr:nvPicPr>
        <xdr:cNvPr id="2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0</xdr:row>
      <xdr:rowOff>19050</xdr:rowOff>
    </xdr:from>
    <xdr:to>
      <xdr:col>4</xdr:col>
      <xdr:colOff>790575</xdr:colOff>
      <xdr:row>0</xdr:row>
      <xdr:rowOff>990600</xdr:rowOff>
    </xdr:to>
    <xdr:sp>
      <xdr:nvSpPr>
        <xdr:cNvPr id="3" name="Rectangle 2456"/>
        <xdr:cNvSpPr>
          <a:spLocks/>
        </xdr:cNvSpPr>
      </xdr:nvSpPr>
      <xdr:spPr>
        <a:xfrm>
          <a:off x="1390650" y="19050"/>
          <a:ext cx="47625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533400</xdr:colOff>
      <xdr:row>0</xdr:row>
      <xdr:rowOff>76200</xdr:rowOff>
    </xdr:from>
    <xdr:to>
      <xdr:col>5</xdr:col>
      <xdr:colOff>866775</xdr:colOff>
      <xdr:row>0</xdr:row>
      <xdr:rowOff>1047750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76200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22">
      <selection activeCell="A44" sqref="A44:B44"/>
    </sheetView>
  </sheetViews>
  <sheetFormatPr defaultColWidth="9.125" defaultRowHeight="15.75"/>
  <cols>
    <col min="1" max="1" width="3.75390625" style="3" customWidth="1"/>
    <col min="2" max="2" width="57.75390625" style="3" customWidth="1"/>
    <col min="3" max="3" width="6.125" style="3" customWidth="1"/>
    <col min="4" max="4" width="2.75390625" style="3" bestFit="1" customWidth="1"/>
    <col min="5" max="5" width="11.00390625" style="3" customWidth="1"/>
    <col min="6" max="6" width="11.625" style="3" customWidth="1"/>
    <col min="7" max="16384" width="9.125" style="3" customWidth="1"/>
  </cols>
  <sheetData>
    <row r="1" spans="1:6" s="1" customFormat="1" ht="85.5" customHeight="1" thickBot="1">
      <c r="A1" s="79" t="s">
        <v>57</v>
      </c>
      <c r="B1" s="80"/>
      <c r="C1" s="80"/>
      <c r="D1" s="80"/>
      <c r="E1" s="80"/>
      <c r="F1" s="80"/>
    </row>
    <row r="2" spans="1:6" ht="33" customHeight="1" thickTop="1">
      <c r="A2" s="81" t="s">
        <v>14</v>
      </c>
      <c r="B2" s="82"/>
      <c r="C2" s="82"/>
      <c r="D2" s="82"/>
      <c r="E2" s="82"/>
      <c r="F2" s="82"/>
    </row>
    <row r="3" spans="1:6" ht="17.25" customHeight="1">
      <c r="A3" s="83" t="s">
        <v>58</v>
      </c>
      <c r="B3" s="84"/>
      <c r="C3" s="84"/>
      <c r="D3" s="84"/>
      <c r="E3" s="84"/>
      <c r="F3" s="84"/>
    </row>
    <row r="4" spans="1:6" ht="14.25">
      <c r="A4" s="8" t="s">
        <v>0</v>
      </c>
      <c r="B4" s="36" t="s">
        <v>1</v>
      </c>
      <c r="C4" s="8" t="s">
        <v>36</v>
      </c>
      <c r="D4" s="8" t="s">
        <v>2</v>
      </c>
      <c r="E4" s="8" t="s">
        <v>3</v>
      </c>
      <c r="F4" s="8" t="s">
        <v>4</v>
      </c>
    </row>
    <row r="5" spans="1:6" ht="24">
      <c r="A5" s="10" t="s">
        <v>41</v>
      </c>
      <c r="B5" s="49" t="s">
        <v>45</v>
      </c>
      <c r="C5" s="10" t="s">
        <v>37</v>
      </c>
      <c r="D5" s="10">
        <v>1</v>
      </c>
      <c r="E5" s="12">
        <f>F7+F24</f>
        <v>21050000</v>
      </c>
      <c r="F5" s="12">
        <f>D5*E5</f>
        <v>21050000</v>
      </c>
    </row>
    <row r="6" spans="1:6" ht="14.25">
      <c r="A6" s="19"/>
      <c r="B6" s="21" t="s">
        <v>15</v>
      </c>
      <c r="C6" s="20"/>
      <c r="D6" s="20"/>
      <c r="E6" s="11"/>
      <c r="F6" s="11"/>
    </row>
    <row r="7" spans="1:6" ht="14.25">
      <c r="A7" s="23" t="s">
        <v>42</v>
      </c>
      <c r="B7" s="23" t="s">
        <v>46</v>
      </c>
      <c r="C7" s="23" t="s">
        <v>38</v>
      </c>
      <c r="D7" s="23">
        <v>1</v>
      </c>
      <c r="E7" s="24">
        <v>11500000</v>
      </c>
      <c r="F7" s="24">
        <f>D7*E7</f>
        <v>11500000</v>
      </c>
    </row>
    <row r="8" spans="1:6" ht="14.25">
      <c r="A8" s="14"/>
      <c r="B8" s="72" t="s">
        <v>17</v>
      </c>
      <c r="C8" s="73"/>
      <c r="D8" s="73"/>
      <c r="E8" s="74"/>
      <c r="F8" s="15"/>
    </row>
    <row r="9" spans="1:6" ht="14.25">
      <c r="A9" s="13"/>
      <c r="B9" s="62" t="s">
        <v>18</v>
      </c>
      <c r="C9" s="63"/>
      <c r="D9" s="63"/>
      <c r="E9" s="64"/>
      <c r="F9" s="16"/>
    </row>
    <row r="10" spans="1:6" ht="14.25">
      <c r="A10" s="13"/>
      <c r="B10" s="62" t="s">
        <v>19</v>
      </c>
      <c r="C10" s="63"/>
      <c r="D10" s="63"/>
      <c r="E10" s="64"/>
      <c r="F10" s="16"/>
    </row>
    <row r="11" spans="1:6" ht="14.25">
      <c r="A11" s="13"/>
      <c r="B11" s="76" t="s">
        <v>20</v>
      </c>
      <c r="C11" s="77"/>
      <c r="D11" s="77"/>
      <c r="E11" s="78"/>
      <c r="F11" s="16"/>
    </row>
    <row r="12" spans="1:6" ht="14.25">
      <c r="A12" s="13"/>
      <c r="B12" s="62" t="s">
        <v>21</v>
      </c>
      <c r="C12" s="63"/>
      <c r="D12" s="63"/>
      <c r="E12" s="64"/>
      <c r="F12" s="16"/>
    </row>
    <row r="13" spans="1:6" ht="14.25">
      <c r="A13" s="13"/>
      <c r="B13" s="62" t="s">
        <v>22</v>
      </c>
      <c r="C13" s="63"/>
      <c r="D13" s="63"/>
      <c r="E13" s="64"/>
      <c r="F13" s="16"/>
    </row>
    <row r="14" spans="1:6" ht="14.25">
      <c r="A14" s="13"/>
      <c r="B14" s="62" t="s">
        <v>23</v>
      </c>
      <c r="C14" s="63"/>
      <c r="D14" s="63"/>
      <c r="E14" s="64"/>
      <c r="F14" s="16"/>
    </row>
    <row r="15" spans="1:6" ht="14.25">
      <c r="A15" s="13"/>
      <c r="B15" s="62" t="s">
        <v>24</v>
      </c>
      <c r="C15" s="63"/>
      <c r="D15" s="63"/>
      <c r="E15" s="64"/>
      <c r="F15" s="16"/>
    </row>
    <row r="16" spans="1:6" ht="14.25">
      <c r="A16" s="13"/>
      <c r="B16" s="62" t="s">
        <v>25</v>
      </c>
      <c r="C16" s="63"/>
      <c r="D16" s="63"/>
      <c r="E16" s="64"/>
      <c r="F16" s="16"/>
    </row>
    <row r="17" spans="1:6" ht="14.25">
      <c r="A17" s="13"/>
      <c r="B17" s="62" t="s">
        <v>26</v>
      </c>
      <c r="C17" s="63"/>
      <c r="D17" s="63"/>
      <c r="E17" s="64"/>
      <c r="F17" s="16"/>
    </row>
    <row r="18" spans="1:7" ht="15.75" customHeight="1">
      <c r="A18" s="13"/>
      <c r="B18" s="57" t="s">
        <v>34</v>
      </c>
      <c r="C18" s="58"/>
      <c r="D18" s="58"/>
      <c r="E18" s="59"/>
      <c r="F18" s="46"/>
      <c r="G18" s="2"/>
    </row>
    <row r="19" spans="1:7" ht="14.25">
      <c r="A19" s="13"/>
      <c r="B19" s="87" t="s">
        <v>33</v>
      </c>
      <c r="C19" s="88"/>
      <c r="D19" s="88"/>
      <c r="E19" s="89"/>
      <c r="F19" s="47"/>
      <c r="G19" s="2"/>
    </row>
    <row r="20" spans="1:6" ht="14.25">
      <c r="A20" s="13"/>
      <c r="B20" s="62" t="s">
        <v>27</v>
      </c>
      <c r="C20" s="63"/>
      <c r="D20" s="63"/>
      <c r="E20" s="64"/>
      <c r="F20" s="16"/>
    </row>
    <row r="21" spans="1:6" ht="30" customHeight="1">
      <c r="A21" s="13"/>
      <c r="B21" s="87" t="s">
        <v>28</v>
      </c>
      <c r="C21" s="88"/>
      <c r="D21" s="88"/>
      <c r="E21" s="89"/>
      <c r="F21" s="16"/>
    </row>
    <row r="22" spans="1:6" ht="14.25">
      <c r="A22" s="13"/>
      <c r="B22" s="62" t="s">
        <v>29</v>
      </c>
      <c r="C22" s="63"/>
      <c r="D22" s="63"/>
      <c r="E22" s="64"/>
      <c r="F22" s="16"/>
    </row>
    <row r="23" spans="1:6" ht="14.25">
      <c r="A23" s="17"/>
      <c r="B23" s="68" t="s">
        <v>30</v>
      </c>
      <c r="C23" s="69"/>
      <c r="D23" s="69"/>
      <c r="E23" s="70"/>
      <c r="F23" s="18"/>
    </row>
    <row r="24" spans="1:6" ht="14.25">
      <c r="A24" s="23" t="s">
        <v>43</v>
      </c>
      <c r="B24" s="23" t="s">
        <v>16</v>
      </c>
      <c r="C24" s="23" t="s">
        <v>37</v>
      </c>
      <c r="D24" s="23">
        <v>1</v>
      </c>
      <c r="E24" s="24">
        <f>SUM(F25:F28)</f>
        <v>9550000</v>
      </c>
      <c r="F24" s="24">
        <f>SUM(F25:F28)</f>
        <v>9550000</v>
      </c>
    </row>
    <row r="25" spans="1:6" ht="14.25">
      <c r="A25" s="37">
        <v>1</v>
      </c>
      <c r="B25" s="27" t="s">
        <v>54</v>
      </c>
      <c r="C25" s="25" t="s">
        <v>38</v>
      </c>
      <c r="D25" s="25">
        <v>1</v>
      </c>
      <c r="E25" s="33">
        <v>3100000</v>
      </c>
      <c r="F25" s="34">
        <f>D25*E25</f>
        <v>3100000</v>
      </c>
    </row>
    <row r="26" spans="1:6" ht="14.25">
      <c r="A26" s="38">
        <v>2</v>
      </c>
      <c r="B26" s="28" t="s">
        <v>35</v>
      </c>
      <c r="C26" s="22" t="s">
        <v>38</v>
      </c>
      <c r="D26" s="22">
        <v>4</v>
      </c>
      <c r="E26" s="34">
        <v>1500000</v>
      </c>
      <c r="F26" s="34">
        <f>D26*E26</f>
        <v>6000000</v>
      </c>
    </row>
    <row r="27" spans="1:6" ht="14.25">
      <c r="A27" s="39">
        <v>3</v>
      </c>
      <c r="B27" s="31" t="s">
        <v>51</v>
      </c>
      <c r="C27" s="32" t="s">
        <v>39</v>
      </c>
      <c r="D27" s="32">
        <v>1</v>
      </c>
      <c r="E27" s="35">
        <v>450000</v>
      </c>
      <c r="F27" s="34">
        <f>D27*E27</f>
        <v>450000</v>
      </c>
    </row>
    <row r="28" spans="1:6" ht="14.25">
      <c r="A28" s="55">
        <v>4</v>
      </c>
      <c r="B28" s="26" t="s">
        <v>52</v>
      </c>
      <c r="C28" s="29" t="s">
        <v>53</v>
      </c>
      <c r="D28" s="48">
        <v>1</v>
      </c>
      <c r="E28" s="30">
        <v>0</v>
      </c>
      <c r="F28" s="34">
        <f>D28*E28</f>
        <v>0</v>
      </c>
    </row>
    <row r="29" spans="1:6" s="4" customFormat="1" ht="15">
      <c r="A29" s="8"/>
      <c r="B29" s="65" t="s">
        <v>5</v>
      </c>
      <c r="C29" s="66"/>
      <c r="D29" s="66"/>
      <c r="E29" s="67"/>
      <c r="F29" s="9">
        <f>F24+F7</f>
        <v>21050000</v>
      </c>
    </row>
    <row r="30" spans="1:6" s="4" customFormat="1" ht="15">
      <c r="A30" s="8"/>
      <c r="B30" s="65" t="s">
        <v>6</v>
      </c>
      <c r="C30" s="66"/>
      <c r="D30" s="66"/>
      <c r="E30" s="67"/>
      <c r="F30" s="9">
        <f>F29*10%</f>
        <v>2105000</v>
      </c>
    </row>
    <row r="31" spans="1:6" s="4" customFormat="1" ht="15">
      <c r="A31" s="8"/>
      <c r="B31" s="65" t="s">
        <v>7</v>
      </c>
      <c r="C31" s="66"/>
      <c r="D31" s="66"/>
      <c r="E31" s="67"/>
      <c r="F31" s="9">
        <f>F29+F30</f>
        <v>23155000</v>
      </c>
    </row>
    <row r="32" spans="1:5" s="5" customFormat="1" ht="12.75">
      <c r="A32" s="90" t="s">
        <v>13</v>
      </c>
      <c r="B32" s="90"/>
      <c r="C32" s="90"/>
      <c r="D32" s="90"/>
      <c r="E32" s="90"/>
    </row>
    <row r="33" spans="1:5" s="5" customFormat="1" ht="12.75">
      <c r="A33" s="75" t="s">
        <v>59</v>
      </c>
      <c r="B33" s="75"/>
      <c r="C33" s="75"/>
      <c r="D33" s="75"/>
      <c r="E33" s="75"/>
    </row>
    <row r="34" spans="1:4" ht="14.25">
      <c r="A34" s="75" t="s">
        <v>44</v>
      </c>
      <c r="B34" s="75"/>
      <c r="C34" s="75"/>
      <c r="D34" s="75"/>
    </row>
    <row r="35" spans="1:6" ht="14.25">
      <c r="A35" s="85" t="s">
        <v>10</v>
      </c>
      <c r="B35" s="85"/>
      <c r="C35" s="40"/>
      <c r="D35" s="2"/>
      <c r="E35" s="71" t="s">
        <v>55</v>
      </c>
      <c r="F35" s="71"/>
    </row>
    <row r="36" spans="1:6" ht="15.75" customHeight="1">
      <c r="A36" s="85" t="s">
        <v>47</v>
      </c>
      <c r="B36" s="85"/>
      <c r="C36" s="40"/>
      <c r="D36" s="2"/>
      <c r="E36" s="60" t="s">
        <v>12</v>
      </c>
      <c r="F36" s="60"/>
    </row>
    <row r="37" spans="1:6" ht="15.75" customHeight="1">
      <c r="A37" s="85" t="s">
        <v>48</v>
      </c>
      <c r="B37" s="85"/>
      <c r="C37" s="40"/>
      <c r="D37" s="2"/>
      <c r="E37" s="54"/>
      <c r="F37" s="54"/>
    </row>
    <row r="38" spans="1:6" ht="14.25">
      <c r="A38" s="86" t="s">
        <v>11</v>
      </c>
      <c r="B38" s="86"/>
      <c r="C38" s="7"/>
      <c r="D38" s="2"/>
      <c r="E38" s="50"/>
      <c r="F38" s="2"/>
    </row>
    <row r="39" spans="1:5" s="6" customFormat="1" ht="12.75">
      <c r="A39" s="56" t="s">
        <v>32</v>
      </c>
      <c r="B39" s="56"/>
      <c r="C39" s="42" t="s">
        <v>9</v>
      </c>
      <c r="E39" s="51"/>
    </row>
    <row r="40" spans="1:5" s="6" customFormat="1" ht="12.75">
      <c r="A40" s="6" t="s">
        <v>49</v>
      </c>
      <c r="E40" s="52"/>
    </row>
    <row r="41" spans="1:5" s="6" customFormat="1" ht="12.75">
      <c r="A41" s="6" t="s">
        <v>50</v>
      </c>
      <c r="C41" s="43"/>
      <c r="D41" s="43"/>
      <c r="E41" s="53"/>
    </row>
    <row r="42" spans="1:5" s="6" customFormat="1" ht="12.75">
      <c r="A42" s="44" t="s">
        <v>40</v>
      </c>
      <c r="C42" s="44"/>
      <c r="D42" s="44"/>
      <c r="E42" s="44"/>
    </row>
    <row r="43" spans="1:5" s="6" customFormat="1" ht="12.75">
      <c r="A43" s="44" t="s">
        <v>56</v>
      </c>
      <c r="C43" s="44"/>
      <c r="D43" s="44"/>
      <c r="E43" s="44"/>
    </row>
    <row r="44" spans="1:6" s="41" customFormat="1" ht="12.75">
      <c r="A44" s="61" t="s">
        <v>31</v>
      </c>
      <c r="B44" s="61"/>
      <c r="C44" s="7"/>
      <c r="D44" s="6"/>
      <c r="E44" s="50"/>
      <c r="F44" s="6"/>
    </row>
    <row r="45" s="6" customFormat="1" ht="12.75">
      <c r="A45" s="45" t="s">
        <v>8</v>
      </c>
    </row>
    <row r="46" spans="1:6" s="2" customFormat="1" ht="14.25">
      <c r="A46" s="3"/>
      <c r="B46" s="3"/>
      <c r="C46" s="3"/>
      <c r="D46" s="3"/>
      <c r="E46" s="3"/>
      <c r="F46" s="3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</sheetData>
  <sheetProtection/>
  <mergeCells count="32">
    <mergeCell ref="A37:B37"/>
    <mergeCell ref="B21:E21"/>
    <mergeCell ref="B22:E22"/>
    <mergeCell ref="A32:E32"/>
    <mergeCell ref="A34:D34"/>
    <mergeCell ref="A35:B35"/>
    <mergeCell ref="A1:F1"/>
    <mergeCell ref="A2:F2"/>
    <mergeCell ref="A3:F3"/>
    <mergeCell ref="B13:E13"/>
    <mergeCell ref="B9:E9"/>
    <mergeCell ref="B12:E12"/>
    <mergeCell ref="B17:E17"/>
    <mergeCell ref="E35:F35"/>
    <mergeCell ref="B8:E8"/>
    <mergeCell ref="B15:E15"/>
    <mergeCell ref="B16:E16"/>
    <mergeCell ref="B14:E14"/>
    <mergeCell ref="B29:E29"/>
    <mergeCell ref="A33:E33"/>
    <mergeCell ref="B10:E10"/>
    <mergeCell ref="B11:E11"/>
    <mergeCell ref="B18:E18"/>
    <mergeCell ref="E36:F36"/>
    <mergeCell ref="A44:B44"/>
    <mergeCell ref="B20:E20"/>
    <mergeCell ref="B30:E30"/>
    <mergeCell ref="B31:E31"/>
    <mergeCell ref="B23:E23"/>
    <mergeCell ref="A36:B36"/>
    <mergeCell ref="A38:B38"/>
    <mergeCell ref="B19:E1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2022-03-19T14:17:34Z</cp:lastPrinted>
  <dcterms:created xsi:type="dcterms:W3CDTF">2017-02-03T07:33:30Z</dcterms:created>
  <dcterms:modified xsi:type="dcterms:W3CDTF">2022-03-19T14:18:49Z</dcterms:modified>
  <cp:category/>
  <cp:version/>
  <cp:contentType/>
  <cp:contentStatus/>
</cp:coreProperties>
</file>